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<sst xmlns="http://schemas.openxmlformats.org/spreadsheetml/2006/main" count="2151" uniqueCount="507">
  <si>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</si>
  <si>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</si>
  <si>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</si>
  <si>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</si>
  <si>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</si>
  <si>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</si>
  <si>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</si>
  <si>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</si>
  <si>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</si>
  <si>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</si>
  <si>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</si>
  <si>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</si>
  <si>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</si>
  <si>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</si>
  <si>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</si>
  <si>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</si>
  <si>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</si>
  <si>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</si>
  <si>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</si>
  <si>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</si>
  <si>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</si>
  <si>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</si>
  <si>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</si>
  <si>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</si>
  <si>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</si>
  <si>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</si>
  <si>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</si>
  <si>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</si>
  <si>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</si>
  <si>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</si>
  <si>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</si>
  <si>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</si>
  <si>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</si>
  <si>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</si>
  <si>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</si>
  <si>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</si>
  <si>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</si>
  <si>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</si>
  <si>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</si>
  <si>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</si>
  <si>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</si>
  <si>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</si>
  <si>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</si>
  <si>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</si>
  <si>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</si>
  <si>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</si>
  <si>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</si>
  <si>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</si>
  <si>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</si>
  <si>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</si>
  <si>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</si>
  <si>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</si>
  <si>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</si>
  <si>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</si>
  <si>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</si>
  <si>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</si>
  <si>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</si>
  <si>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</si>
  <si>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</si>
  <si>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</si>
  <si>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</si>
  <si>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</si>
  <si>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</si>
  <si>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</si>
  <si>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</si>
  <si>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</si>
  <si>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</si>
  <si>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</si>
  <si>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</si>
  <si>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</si>
  <si>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</si>
  <si>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</si>
  <si>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</si>
  <si>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</si>
  <si>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</si>
  <si>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</si>
  <si>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</si>
  <si>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</si>
  <si>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</si>
  <si>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</si>
  <si>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</si>
  <si>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</si>
  <si>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</si>
  <si>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</si>
  <si>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</si>
  <si>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</si>
  <si>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</si>
  <si>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</si>
  <si>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</si>
  <si>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</si>
  <si>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</si>
  <si>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</si>
  <si>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</si>
  <si>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</si>
  <si>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</si>
  <si>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</si>
  <si>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</si>
  <si>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</si>
  <si>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</si>
  <si>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</si>
  <si>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</si>
  <si>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</si>
  <si>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</si>
  <si>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</si>
  <si>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</si>
  <si>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</si>
  <si>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</si>
  <si>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</si>
  <si>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</si>
  <si>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</si>
  <si>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</si>
  <si>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</si>
  <si>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</si>
  <si>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</si>
  <si>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</si>
  <si>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</si>
  <si>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</si>
  <si>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</si>
  <si>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</si>
  <si>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</si>
  <si>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</si>
  <si>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</si>
  <si>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</si>
  <si>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</si>
  <si>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</si>
  <si>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</si>
  <si>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</si>
  <si>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</si>
  <si>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</si>
  <si>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</si>
  <si>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</si>
  <si>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</si>
  <si>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</si>
  <si>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</si>
  <si>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</si>
  <si>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</si>
  <si>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</si>
  <si>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</si>
  <si>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</si>
  <si>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</si>
  <si>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</si>
  <si>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</si>
  <si>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</si>
  <si>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</si>
  <si>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</si>
  <si>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</si>
  <si>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</si>
  <si>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</si>
  <si>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</si>
  <si>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</si>
  <si>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</si>
  <si>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</si>
  <si>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</si>
  <si>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</si>
  <si>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</si>
  <si>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</si>
  <si>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</si>
  <si>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</si>
  <si>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</si>
  <si>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</si>
  <si>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</si>
  <si>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</si>
  <si>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</si>
  <si>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</si>
  <si>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</si>
  <si>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</si>
  <si>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</si>
  <si>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</si>
  <si>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</si>
  <si>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</si>
  <si>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</si>
  <si>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</si>
  <si>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</si>
  <si>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</si>
  <si>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</si>
  <si>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</si>
  <si>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</si>
  <si>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</si>
  <si>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</si>
  <si>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</si>
  <si>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</si>
  <si>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</si>
  <si>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</si>
  <si>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</si>
  <si>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</si>
  <si>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</si>
  <si>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</si>
  <si>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</si>
  <si>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</si>
  <si>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</si>
  <si>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</si>
  <si>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</si>
  <si>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</si>
  <si>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</si>
  <si>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</si>
  <si>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</si>
  <si>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</si>
  <si>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</si>
  <si>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</si>
  <si>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</si>
  <si>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</si>
  <si>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</si>
  <si>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</si>
  <si>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</si>
  <si>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</si>
  <si>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</si>
  <si>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</si>
  <si>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</si>
  <si>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</si>
  <si>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</si>
  <si>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</si>
  <si>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</si>
  <si>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</si>
  <si>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</si>
  <si>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</si>
  <si>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</si>
  <si>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</si>
  <si>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</si>
  <si>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</si>
  <si>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</si>
  <si>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</si>
  <si>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</si>
  <si>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</si>
  <si>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</si>
  <si>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</si>
  <si>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</si>
  <si>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</si>
  <si>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</si>
  <si>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</si>
  <si>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</si>
  <si>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</si>
  <si>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</si>
  <si>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</si>
  <si>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</si>
  <si>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</si>
  <si>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</si>
  <si>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</si>
  <si>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</si>
  <si>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</si>
  <si>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</si>
  <si>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</si>
  <si>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</si>
  <si>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</si>
  <si>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</si>
  <si>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</si>
  <si>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</si>
  <si>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</si>
  <si>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</si>
  <si>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</si>
  <si>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</si>
  <si>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</si>
  <si>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</si>
  <si>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</si>
  <si>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</si>
  <si>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</si>
  <si>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</si>
  <si>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</si>
  <si>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</si>
  <si>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</si>
  <si>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</si>
  <si>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</si>
  <si>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</si>
  <si>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</si>
  <si>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</si>
  <si>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</si>
  <si>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</si>
  <si>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</si>
  <si>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</si>
  <si>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</si>
  <si>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</si>
  <si>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</si>
  <si>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</si>
  <si>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</si>
  <si>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</si>
  <si>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</si>
  <si>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</si>
  <si>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</si>
  <si>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</si>
  <si>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</si>
  <si>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</si>
  <si>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</si>
  <si>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</si>
  <si>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</si>
  <si>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</si>
  <si>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</si>
  <si>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</si>
  <si>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</si>
  <si>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</si>
  <si>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</si>
  <si>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</si>
  <si>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</si>
  <si>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</si>
  <si>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</si>
  <si>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</si>
  <si>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</si>
  <si>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</si>
  <si>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</si>
  <si>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</si>
  <si>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</si>
  <si>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</si>
  <si>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</si>
  <si>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</si>
  <si>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</si>
  <si>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</si>
  <si>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</si>
  <si>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</si>
  <si>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</si>
  <si>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</si>
  <si>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</si>
  <si>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</si>
  <si>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</si>
  <si>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</si>
  <si>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</si>
  <si>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</si>
  <si>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</si>
  <si>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</si>
  <si>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</si>
  <si>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</si>
  <si>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</si>
  <si>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</si>
  <si>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</si>
  <si>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</si>
  <si>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</si>
  <si>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</si>
  <si>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</si>
  <si>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</si>
  <si>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</si>
  <si>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</si>
  <si>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</si>
  <si>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</si>
  <si>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</si>
  <si>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</si>
  <si>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</si>
  <si>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</si>
  <si>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</si>
  <si>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</si>
  <si>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</si>
  <si>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</si>
  <si>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</si>
  <si>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</si>
  <si>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</si>
  <si>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</si>
  <si>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</si>
  <si>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</si>
  <si>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</si>
  <si>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</si>
  <si>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</si>
  <si>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</si>
  <si>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</si>
  <si>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</si>
  <si>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</si>
  <si>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</si>
  <si>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</si>
  <si>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</si>
  <si>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</si>
  <si>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</si>
  <si>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</si>
  <si>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</si>
  <si>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</si>
  <si>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</si>
  <si>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</si>
  <si>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</si>
  <si>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</si>
  <si>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</si>
  <si>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</si>
  <si>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</si>
  <si>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</si>
  <si>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</si>
  <si>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</si>
  <si>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</si>
  <si>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</si>
  <si>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</si>
  <si>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</si>
  <si>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</si>
  <si>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</si>
  <si>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</si>
  <si>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</si>
  <si>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</si>
  <si>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</si>
  <si>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</si>
  <si>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</si>
  <si>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</si>
  <si>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</si>
  <si>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</si>
  <si>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</si>
  <si>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</si>
  <si>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</si>
  <si>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</si>
  <si>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</si>
  <si>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</si>
  <si>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</si>
  <si>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</si>
  <si>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</si>
  <si>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</si>
  <si>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</si>
  <si>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</si>
  <si>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</si>
  <si>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</si>
  <si>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</si>
  <si>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</si>
  <si>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</si>
  <si>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</si>
  <si>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</si>
  <si>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</si>
  <si>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</si>
  <si>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</si>
  <si>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</si>
  <si>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</si>
  <si>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</si>
  <si>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</si>
  <si>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</si>
  <si>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</si>
  <si>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</si>
  <si>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</si>
  <si>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</si>
  <si>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</si>
  <si>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</si>
  <si>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</si>
  <si>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</si>
  <si>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</si>
  <si>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</si>
  <si>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</si>
  <si>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</si>
  <si>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</si>
  <si>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</si>
  <si>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</si>
  <si>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</si>
  <si>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</si>
  <si>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</si>
  <si>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</si>
  <si>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</si>
  <si>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</si>
  <si>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</si>
  <si>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</si>
  <si>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</si>
  <si>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</si>
  <si>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</si>
  <si>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</si>
  <si>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</si>
  <si>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</si>
  <si>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</si>
  <si>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</si>
  <si>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</si>
  <si>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</si>
  <si>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</si>
  <si>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</si>
  <si>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</si>
  <si>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</si>
  <si>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</si>
  <si>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</si>
  <si>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</si>
  <si>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</si>
  <si>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</si>
  <si>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</si>
  <si>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</si>
  <si>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</si>
  <si>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</si>
  <si>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</si>
  <si>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</si>
  <si>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</si>
  <si>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</si>
  <si>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</si>
  <si>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</si>
  <si>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</si>
  <si>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</si>
  <si>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</si>
  <si>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</si>
  <si>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</si>
  <si>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</si>
  <si>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</si>
  <si>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</si>
  <si>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</si>
  <si>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</si>
  <si>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</si>
  <si>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</si>
  <si>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</si>
  <si>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</si>
  <si>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</si>
  <si>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</si>
  <si>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</si>
  <si>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</si>
  <si>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</si>
  <si>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</si>
  <si>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</si>
  <si>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</si>
  <si>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</si>
  <si>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</si>
  <si>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</si>
  <si>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</si>
  <si>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</si>
  <si>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</si>
  <si>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</si>
  <si>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</si>
  <si>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</si>
  <si>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</si>
  <si>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</si>
  <si>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</si>
  <si>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</si>
  <si>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</si>
  <si>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</si>
  <si>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</si>
  <si>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</si>
  <si>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</si>
  <si>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</si>
  <si>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ПС "Центральная" Ф 5 - ТП 394</t>
  </si>
  <si>
    <t>Реконструкция кабельных линий-10 кВ ПС "Центральная" Ф 5 - ТП 394</t>
  </si>
  <si>
    <t xml:space="preserve">План 2028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</si>
</sst>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8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43639680"/>
        <c:axId val="143641216"/>
      </c:lineChart>
      <c:catAx>
        <c:axId val="1436396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3641216"/>
        <c:crosses val="autoZero"/>
        <c:auto val="1"/>
        <c:lblAlgn val="ctr"/>
        <c:lblOffset val="100"/>
      </c:catAx>
      <c:valAx>
        <c:axId val="143641216"/>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3639680"/>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22" l="0.70000000000000062" r="0.70000000000000062" t="0.750000000000007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2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51556480"/>
        <c:axId val="151558016"/>
      </c:lineChart>
      <c:catAx>
        <c:axId val="1515564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51558016"/>
        <c:crosses val="autoZero"/>
        <c:auto val="1"/>
        <c:lblAlgn val="ctr"/>
        <c:lblOffset val="100"/>
      </c:catAx>
      <c:valAx>
        <c:axId val="15155801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51556480"/>
        <c:crosses val="autoZero"/>
        <c:crossBetween val="between"/>
      </c:valAx>
    </c:plotArea>
    <c:legend>
      <c:legendPos val="r"/>
      <c:layout>
        <c:manualLayout>
          <c:xMode val="edge"/>
          <c:yMode val="edge"/>
          <c:x val="0.33146067415730857"/>
          <c:y val="0.90145157387241459"/>
          <c:w val="0.35617977528090355"/>
          <c:h val="7.2464027102995848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22" l="0.70000000000000062" r="0.70000000000000062" t="0.750000000000007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25" zoomScaleSheetLayoutView="100" workbookViewId="0">
      <selection activeCell="C16" sqref="C16"/>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505</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7.7148000000000003</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6.4290000000000003</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zoomScale="70" zoomScaleNormal="70" zoomScaleSheetLayoutView="70" workbookViewId="0">
      <selection activeCell="AL19" sqref="AL19"/>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506</v>
      </c>
      <c r="G16" s="390">
        <v>2028</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7.7148000000000003</v>
      </c>
      <c r="D20" s="246">
        <v>0</v>
      </c>
      <c r="E20" s="246">
        <v>0</v>
      </c>
      <c r="F20" s="246">
        <f>C20</f>
        <v>7.7148000000000003</v>
      </c>
      <c r="G20" s="246">
        <f>C20</f>
        <v>7.7148000000000003</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7.7148000000000003</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7.7148000000000003</v>
      </c>
      <c r="D23" s="246">
        <v>0</v>
      </c>
      <c r="E23" s="246">
        <v>0</v>
      </c>
      <c r="F23" s="246">
        <f t="shared" si="3"/>
        <v>7.7148000000000003</v>
      </c>
      <c r="G23" s="246">
        <f t="shared" si="4"/>
        <v>7.7148000000000003</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7.7148000000000003</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6.4290000000000003</v>
      </c>
      <c r="D26" s="246">
        <v>0</v>
      </c>
      <c r="E26" s="246">
        <v>0</v>
      </c>
      <c r="F26" s="246">
        <f t="shared" si="3"/>
        <v>6.4290000000000003</v>
      </c>
      <c r="G26" s="246">
        <f t="shared" si="4"/>
        <v>6.4290000000000003</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6.4290000000000003</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6.4290000000000003</v>
      </c>
      <c r="D28" s="246">
        <v>0</v>
      </c>
      <c r="E28" s="246">
        <v>0</v>
      </c>
      <c r="F28" s="246">
        <f t="shared" si="3"/>
        <v>6.4290000000000003</v>
      </c>
      <c r="G28" s="246">
        <f t="shared" si="4"/>
        <v>6.4290000000000003</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6.4290000000000003</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0.72</v>
      </c>
      <c r="D31" s="246">
        <v>0</v>
      </c>
      <c r="E31" s="246">
        <v>0</v>
      </c>
      <c r="F31" s="246">
        <f t="shared" si="3"/>
        <v>0.72</v>
      </c>
      <c r="G31" s="246">
        <f t="shared" si="4"/>
        <v>0.72</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0.72</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0.72</v>
      </c>
      <c r="D35" s="246">
        <v>0</v>
      </c>
      <c r="E35" s="246">
        <v>0</v>
      </c>
      <c r="F35" s="246">
        <f t="shared" si="3"/>
        <v>0.72</v>
      </c>
      <c r="G35" s="246">
        <f t="shared" si="4"/>
        <v>0.72</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0.72</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0.72</v>
      </c>
      <c r="D39" s="246">
        <v>0</v>
      </c>
      <c r="E39" s="246">
        <v>0</v>
      </c>
      <c r="F39" s="246">
        <f t="shared" si="3"/>
        <v>0.72</v>
      </c>
      <c r="G39" s="246">
        <f t="shared" si="4"/>
        <v>0.72</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0.72</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0.72</v>
      </c>
      <c r="D43" s="246">
        <v>0</v>
      </c>
      <c r="E43" s="246">
        <v>0</v>
      </c>
      <c r="F43" s="246">
        <f t="shared" si="3"/>
        <v>0.72</v>
      </c>
      <c r="G43" s="246">
        <f t="shared" si="4"/>
        <v>0.72</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0.72</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6.4290000000000003</v>
      </c>
      <c r="D47" s="246">
        <v>0</v>
      </c>
      <c r="E47" s="246">
        <v>0</v>
      </c>
      <c r="F47" s="246">
        <f t="shared" si="3"/>
        <v>6.4290000000000003</v>
      </c>
      <c r="G47" s="246">
        <f t="shared" si="4"/>
        <v>6.4290000000000003</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6.4290000000000003</v>
      </c>
    </row>
    <row r="48" spans="1:30" ht="16.5">
      <c r="A48" s="248" t="s">
        <v>363</v>
      </c>
      <c r="B48" s="249" t="s">
        <v>364</v>
      </c>
      <c r="C48" s="246">
        <f>' 1. паспорт местополож'!C44</f>
        <v>6.4290000000000003</v>
      </c>
      <c r="D48" s="246">
        <v>0</v>
      </c>
      <c r="E48" s="246">
        <v>0</v>
      </c>
      <c r="F48" s="246">
        <f t="shared" si="3"/>
        <v>6.4290000000000003</v>
      </c>
      <c r="G48" s="246">
        <f t="shared" si="4"/>
        <v>6.4290000000000003</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6.4290000000000003</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"Центральная" Ф 5 - ТП 394</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"Центральная" Ф 5 - ТП 394</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2028</v>
      </c>
    </row>
    <row r="23" spans="1:3" ht="16.5" thickBot="1">
      <c r="A23" s="296" t="s">
        <v>438</v>
      </c>
      <c r="B23" s="293"/>
    </row>
    <row r="24" spans="1:3" ht="16.5" thickBot="1">
      <c r="A24" s="297" t="s">
        <v>486</v>
      </c>
      <c r="B24" s="293">
        <f>' 1. паспорт местополож'!C44</f>
        <v>6.4290000000000003</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M28" sqref="M28"/>
    </sheetView>
  </sheetViews>
  <sheetFormatPr defaultColWidth="10.7109375" defaultRowHeight="15.75"/>
  <cols>
    <col min="1" max="1" width="7.7109375" style="28" customWidth="1"/>
    <col min="2" max="5" width="33.5703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504</v>
      </c>
      <c r="C21" s="322" t="str">
        <f>B21</f>
        <v>ПС "Центральная" Ф 5 - ТП 394</v>
      </c>
      <c r="D21" s="322" t="str">
        <f>B21</f>
        <v>ПС "Центральная" Ф 5 - ТП 394</v>
      </c>
      <c r="E21" s="322" t="str">
        <f>B21</f>
        <v>ПС "Центральная" Ф 5 - ТП 394</v>
      </c>
      <c r="F21" s="322">
        <v>10</v>
      </c>
      <c r="G21" s="322">
        <v>10</v>
      </c>
      <c r="H21" s="322">
        <v>10</v>
      </c>
      <c r="I21" s="322">
        <v>10</v>
      </c>
      <c r="J21" s="322">
        <v>1979</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4" sqref="C2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"Центральная" Ф 5 - ТП 394</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2028</v>
      </c>
      <c r="D24" s="16"/>
      <c r="E24" s="16"/>
      <c r="F24" s="16"/>
      <c r="G24" s="16"/>
      <c r="H24" s="16"/>
      <c r="I24" s="16"/>
      <c r="J24" s="16"/>
      <c r="K24" s="16"/>
      <c r="L24" s="16"/>
      <c r="M24" s="16"/>
      <c r="N24" s="16"/>
      <c r="O24" s="16"/>
      <c r="P24" s="16"/>
      <c r="Q24" s="16"/>
      <c r="R24" s="16"/>
      <c r="S24" s="16"/>
      <c r="T24" s="16"/>
    </row>
    <row r="25" spans="1:20" ht="16.5">
      <c r="A25" s="74" t="s">
        <v>11</v>
      </c>
      <c r="B25" s="72" t="s">
        <v>12</v>
      </c>
      <c r="C25" s="315">
        <v>2028</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9" t="s">
        <v>9</v>
      </c>
      <c r="B3" s="359"/>
      <c r="C3" s="359"/>
      <c r="D3" s="359"/>
      <c r="E3" s="359"/>
      <c r="F3" s="359"/>
      <c r="G3" s="359"/>
      <c r="H3" s="359"/>
      <c r="I3" s="359"/>
      <c r="J3" s="359"/>
      <c r="K3" s="359"/>
      <c r="L3" s="359"/>
      <c r="M3" s="359"/>
      <c r="N3" s="359"/>
      <c r="O3" s="359"/>
      <c r="P3" s="11"/>
      <c r="Q3" s="11"/>
      <c r="R3" s="11"/>
      <c r="S3" s="11"/>
      <c r="T3" s="11"/>
      <c r="U3" s="11"/>
      <c r="V3" s="11"/>
      <c r="W3" s="11"/>
      <c r="X3" s="11"/>
      <c r="Y3" s="11"/>
      <c r="Z3" s="11"/>
    </row>
    <row r="4" spans="1:28" s="10" customFormat="1" ht="18.75">
      <c r="A4" s="359"/>
      <c r="B4" s="359"/>
      <c r="C4" s="359"/>
      <c r="D4" s="359"/>
      <c r="E4" s="359"/>
      <c r="F4" s="359"/>
      <c r="G4" s="359"/>
      <c r="H4" s="359"/>
      <c r="I4" s="359"/>
      <c r="J4" s="359"/>
      <c r="K4" s="359"/>
      <c r="L4" s="359"/>
      <c r="M4" s="359"/>
      <c r="N4" s="359"/>
      <c r="O4" s="359"/>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9"/>
      <c r="B7" s="359"/>
      <c r="C7" s="359"/>
      <c r="D7" s="359"/>
      <c r="E7" s="359"/>
      <c r="F7" s="359"/>
      <c r="G7" s="359"/>
      <c r="H7" s="359"/>
      <c r="I7" s="359"/>
      <c r="J7" s="359"/>
      <c r="K7" s="359"/>
      <c r="L7" s="359"/>
      <c r="M7" s="359"/>
      <c r="N7" s="359"/>
      <c r="O7" s="359"/>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60"/>
      <c r="B10" s="360"/>
      <c r="C10" s="360"/>
      <c r="D10" s="360"/>
      <c r="E10" s="360"/>
      <c r="F10" s="360"/>
      <c r="G10" s="360"/>
      <c r="H10" s="360"/>
      <c r="I10" s="360"/>
      <c r="J10" s="360"/>
      <c r="K10" s="360"/>
      <c r="L10" s="360"/>
      <c r="M10" s="360"/>
      <c r="N10" s="360"/>
      <c r="O10" s="360"/>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ПС "Центральная" Ф 5 - ТП 394</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56" t="s">
        <v>192</v>
      </c>
      <c r="B14" s="356"/>
      <c r="C14" s="356"/>
      <c r="D14" s="356"/>
      <c r="E14" s="356"/>
      <c r="F14" s="356"/>
      <c r="G14" s="356"/>
      <c r="H14" s="356"/>
      <c r="I14" s="356"/>
      <c r="J14" s="356"/>
      <c r="K14" s="356"/>
      <c r="L14" s="356"/>
      <c r="M14" s="356"/>
      <c r="N14" s="356"/>
      <c r="O14" s="356"/>
      <c r="P14" s="5"/>
      <c r="Q14" s="5"/>
      <c r="R14" s="5"/>
      <c r="S14" s="5"/>
      <c r="T14" s="5"/>
      <c r="U14" s="5"/>
      <c r="V14" s="5"/>
      <c r="W14" s="5"/>
      <c r="X14" s="5"/>
      <c r="Y14" s="5"/>
      <c r="Z14" s="5"/>
    </row>
    <row r="15" spans="1:28" s="2" customFormat="1" ht="56.25" customHeight="1">
      <c r="A15" s="364"/>
      <c r="B15" s="364"/>
      <c r="C15" s="364"/>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1" t="s">
        <v>40</v>
      </c>
      <c r="F16" s="362"/>
      <c r="G16" s="362"/>
      <c r="H16" s="362"/>
      <c r="I16" s="363"/>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6:A17"/>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ПС "Центральная" Ф 5 - ТП 394</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ПС "Центральная" Ф 5 - ТП 394</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2024-04-26T00:35:10Z</dcterms:modified>
</cp:coreProperties>
</file>